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ius-sat\Direction\Resp Adm\Etudiants\Doct BDE\"/>
    </mc:Choice>
  </mc:AlternateContent>
  <bookViews>
    <workbookView xWindow="120" yWindow="45" windowWidth="28515" windowHeight="12330" activeTab="2"/>
  </bookViews>
  <sheets>
    <sheet name="budget" sheetId="1" r:id="rId1"/>
    <sheet name="compte de resultat" sheetId="2" r:id="rId2"/>
    <sheet name="Justificatif utilisation subv" sheetId="3" r:id="rId3"/>
  </sheets>
  <definedNames>
    <definedName name="_xlnm.Print_Titles" localSheetId="2">'Justificatif utilisation subv'!$12:$12</definedName>
    <definedName name="_xlnm.Print_Area" localSheetId="2">'Justificatif utilisation subv'!$A$1:$F$26</definedName>
  </definedNames>
  <calcPr calcId="152511"/>
</workbook>
</file>

<file path=xl/calcChain.xml><?xml version="1.0" encoding="utf-8"?>
<calcChain xmlns="http://schemas.openxmlformats.org/spreadsheetml/2006/main">
  <c r="E22" i="3" l="1"/>
  <c r="G22" i="2"/>
  <c r="C22" i="2"/>
  <c r="B35" i="1"/>
  <c r="D27" i="1"/>
  <c r="D16" i="1"/>
  <c r="D35" i="1" s="1"/>
  <c r="E22" i="2" l="1"/>
  <c r="G23" i="2" s="1"/>
  <c r="H23" i="2" s="1"/>
</calcChain>
</file>

<file path=xl/sharedStrings.xml><?xml version="1.0" encoding="utf-8"?>
<sst xmlns="http://schemas.openxmlformats.org/spreadsheetml/2006/main" count="118" uniqueCount="104">
  <si>
    <t>DEPENSES PREVISIONNELLES</t>
  </si>
  <si>
    <t>Montants (Euros)</t>
  </si>
  <si>
    <t>RECETTES PREVISIONNELLES</t>
  </si>
  <si>
    <t>Achats</t>
  </si>
  <si>
    <t xml:space="preserve">Fournitures administratives </t>
  </si>
  <si>
    <t>Fournitures alimentaires</t>
  </si>
  <si>
    <t>Fournitures diverses (préciser)</t>
  </si>
  <si>
    <t>Hébergement/restauration</t>
  </si>
  <si>
    <t>Autres achats de biens et services</t>
  </si>
  <si>
    <t>Location de matériels</t>
  </si>
  <si>
    <t>Location immobilieres (salles,etc …)</t>
  </si>
  <si>
    <t xml:space="preserve">Entretien et réparations </t>
  </si>
  <si>
    <t>Assurances</t>
  </si>
  <si>
    <t>Publicité (affiches, flyers, annonces, etc…)</t>
  </si>
  <si>
    <t>Transport et déplacements</t>
  </si>
  <si>
    <t>Frais postaux et de télécommunications</t>
  </si>
  <si>
    <t>Prestation de services (préciser)</t>
  </si>
  <si>
    <t>Autres charges</t>
  </si>
  <si>
    <t>Droit d'auteur (SACEM)</t>
  </si>
  <si>
    <t>Autres (préciser)</t>
  </si>
  <si>
    <t xml:space="preserve">TOTAL DES DEPENSES </t>
  </si>
  <si>
    <t>Subventions</t>
  </si>
  <si>
    <t>IUT</t>
  </si>
  <si>
    <t>TOTAL SUBVENTIONS</t>
  </si>
  <si>
    <t>Ressources propres de l'association</t>
  </si>
  <si>
    <t>Inscription des participants (nombre x prix unitaire)</t>
  </si>
  <si>
    <t>Vente de marchandises (préciser)</t>
  </si>
  <si>
    <t>Sponsoring (préciser)</t>
  </si>
  <si>
    <t>Prélèvement sur reliquats antérieurs</t>
  </si>
  <si>
    <t>TOTAL RESSOURCES PROPRES</t>
  </si>
  <si>
    <t>Autres recettes :</t>
  </si>
  <si>
    <t>REMARQUES</t>
  </si>
  <si>
    <t>Valorisation du bénévolat</t>
  </si>
  <si>
    <t>Valorisation des dons en nature</t>
  </si>
  <si>
    <t>Activités</t>
  </si>
  <si>
    <t xml:space="preserve">Précisions </t>
  </si>
  <si>
    <t xml:space="preserve">Prévisions </t>
  </si>
  <si>
    <t xml:space="preserve">Libéllé </t>
  </si>
  <si>
    <t>Montant</t>
  </si>
  <si>
    <t>Concours photos</t>
  </si>
  <si>
    <t>Impression photos</t>
  </si>
  <si>
    <t>Panneaux</t>
  </si>
  <si>
    <t>Lots FNAC</t>
  </si>
  <si>
    <t>Coupes et médailles</t>
  </si>
  <si>
    <t>Groupe de musique</t>
  </si>
  <si>
    <t xml:space="preserve"> </t>
  </si>
  <si>
    <t>Accueil groupes</t>
  </si>
  <si>
    <t xml:space="preserve">Communication </t>
  </si>
  <si>
    <t>Logiciel</t>
  </si>
  <si>
    <t>Affiches</t>
  </si>
  <si>
    <t>Frais de transport</t>
  </si>
  <si>
    <t>Réunion Bilan</t>
  </si>
  <si>
    <t>Semaine culturelle</t>
  </si>
  <si>
    <t>Assurance</t>
  </si>
  <si>
    <t>Maif</t>
  </si>
  <si>
    <t>Frais bancaires</t>
  </si>
  <si>
    <t>Frais de virement</t>
  </si>
  <si>
    <t>Fournitures</t>
  </si>
  <si>
    <t>Matériel de bureau</t>
  </si>
  <si>
    <t>SOUS-TOTAL DEPENSES</t>
  </si>
  <si>
    <t>Solde final</t>
  </si>
  <si>
    <t>TOTAL</t>
  </si>
  <si>
    <t>Spectacle de magie</t>
  </si>
  <si>
    <t>Paiement magicien</t>
  </si>
  <si>
    <t>Affiche piano</t>
  </si>
  <si>
    <t>SOUS TOTAL RECETTES</t>
  </si>
  <si>
    <t>Dépenses</t>
  </si>
  <si>
    <t>Recettes</t>
  </si>
  <si>
    <t>Piano</t>
  </si>
  <si>
    <t>N°</t>
  </si>
  <si>
    <t xml:space="preserve"> Réalisations</t>
  </si>
  <si>
    <t>Cablage /fixation photos</t>
  </si>
  <si>
    <t>Montant :</t>
  </si>
  <si>
    <t xml:space="preserve">Evénement ou opération </t>
  </si>
  <si>
    <t>Nature des dépenses</t>
  </si>
  <si>
    <t xml:space="preserve">Facture payée par </t>
  </si>
  <si>
    <t>Date sur le relevé bancaire</t>
  </si>
  <si>
    <t>BUDGET PREVISIONNEL</t>
  </si>
  <si>
    <t xml:space="preserve">- </t>
  </si>
  <si>
    <t>Université Jean Monnet (FSDIE)</t>
  </si>
  <si>
    <t>TOTAL DES RECETTES</t>
  </si>
  <si>
    <t>Attention : le budget doit être équilibré : total dépenses = total recettes</t>
  </si>
  <si>
    <t>ACTION : ………………………….</t>
  </si>
  <si>
    <t>Merci de remplir le tableau en indiquant vos dépenses et recettes prévisionnelles</t>
  </si>
  <si>
    <t>Impression photos (Dons en nature IUT)</t>
  </si>
  <si>
    <t>1) Exemple de Compte de résultat au 31/05/2018</t>
  </si>
  <si>
    <t>ASTUCE pour justifier de la cohérence avec le relevé bancaire, affecter un n° sur relevé bancaire reporté dans cette colonne en face de la dépense</t>
  </si>
  <si>
    <t xml:space="preserve">NOM DE L'ASSOCIATION : </t>
  </si>
  <si>
    <t>SUBVENTIONS ACCORDEES :</t>
  </si>
  <si>
    <t>Date :</t>
  </si>
  <si>
    <t xml:space="preserve">Subvention mise en paiement le : </t>
  </si>
  <si>
    <t>Subvention votée en CFVU le :</t>
  </si>
  <si>
    <t>Subvention acceptée par le Conseil d'IUT le :</t>
  </si>
  <si>
    <r>
      <t>Pièces jointes : factures et relevés</t>
    </r>
    <r>
      <rPr>
        <sz val="11"/>
        <color theme="1"/>
        <rFont val="Calibri"/>
        <family val="2"/>
        <scheme val="minor"/>
      </rPr>
      <t xml:space="preserve"> du compte bancaire mentionnant uniquement les mouvements indiqués ci-dessus dont celui de la subvention votée</t>
    </r>
  </si>
  <si>
    <t>Fournisseur</t>
  </si>
  <si>
    <t>chèque</t>
  </si>
  <si>
    <t>espèces</t>
  </si>
  <si>
    <t>carte bancaire</t>
  </si>
  <si>
    <t>Visa du Président</t>
  </si>
  <si>
    <t>Visa du Trésorier</t>
  </si>
  <si>
    <t xml:space="preserve">A Saint-Etienne, le </t>
  </si>
  <si>
    <t>JUSTIFICATIFS DE L'UTILISATION DES SOMMES VERSEES ANNEE ………..</t>
  </si>
  <si>
    <t>Subvention FSDIE</t>
  </si>
  <si>
    <t>Piano+ siège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</si>
</sst>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vertical="center"/>
    </xf>
    <xf numFmtId="0" fontId="0" fillId="0" borderId="13" xfId="0" applyBorder="1" applyAlignment="1">
      <alignment vertical="center"/>
    </xf>
    <xf numFmtId="164" fontId="0" fillId="0" borderId="14" xfId="0" applyNumberFormat="1" applyBorder="1" applyAlignment="1">
      <alignment vertical="center"/>
    </xf>
    <xf numFmtId="0" fontId="0" fillId="0" borderId="13" xfId="0" applyBorder="1" applyAlignment="1">
      <alignment horizontal="left" vertical="center"/>
    </xf>
    <xf numFmtId="0" fontId="0" fillId="0" borderId="13" xfId="0" quotePrefix="1" applyBorder="1" applyAlignment="1">
      <alignment horizontal="right" vertical="center"/>
    </xf>
    <xf numFmtId="164" fontId="0" fillId="0" borderId="15" xfId="0" applyNumberFormat="1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0" xfId="0" applyBorder="1" applyAlignment="1">
      <alignment horizontal="left" vertical="center" wrapText="1"/>
    </xf>
    <xf numFmtId="0" fontId="0" fillId="0" borderId="0" xfId="0" applyBorder="1" applyAlignment="1">
      <alignment horizontal="left" vertical="center"/>
    </xf>
    <xf numFmtId="0" fontId="0" fillId="0" borderId="0" xfId="0" quotePrefix="1" applyBorder="1" applyAlignment="1">
      <alignment horizontal="right" vertical="center"/>
    </xf>
    <xf numFmtId="0" fontId="0" fillId="0" borderId="13" xfId="0" applyBorder="1" applyAlignment="1">
      <alignment horizontal="left" vertical="center" wrapText="1"/>
    </xf>
    <xf numFmtId="0" fontId="0" fillId="0" borderId="19" xfId="0" applyBorder="1" applyAlignment="1">
      <alignment vertical="center"/>
    </xf>
    <xf numFmtId="0" fontId="1" fillId="0" borderId="19" xfId="0" applyFont="1" applyBorder="1" applyAlignment="1">
      <alignment vertical="center"/>
    </xf>
    <xf numFmtId="0" fontId="0" fillId="0" borderId="19" xfId="0" applyBorder="1" applyAlignment="1">
      <alignment horizontal="left" vertical="center"/>
    </xf>
    <xf numFmtId="0" fontId="7" fillId="0" borderId="13" xfId="0" applyFont="1" applyBorder="1" applyAlignment="1">
      <alignment vertical="center"/>
    </xf>
    <xf numFmtId="0" fontId="1" fillId="2" borderId="10" xfId="0" applyFont="1" applyFill="1" applyBorder="1" applyAlignment="1">
      <alignment vertical="center"/>
    </xf>
    <xf numFmtId="164" fontId="1" fillId="2" borderId="11" xfId="0" applyNumberFormat="1" applyFont="1" applyFill="1" applyBorder="1" applyAlignment="1">
      <alignment vertical="center"/>
    </xf>
    <xf numFmtId="0" fontId="1" fillId="2" borderId="18" xfId="0" applyFont="1" applyFill="1" applyBorder="1" applyAlignment="1">
      <alignment vertical="center"/>
    </xf>
    <xf numFmtId="0" fontId="1" fillId="2" borderId="20" xfId="0" applyFont="1" applyFill="1" applyBorder="1" applyAlignment="1">
      <alignment vertical="center"/>
    </xf>
    <xf numFmtId="164" fontId="0" fillId="2" borderId="16" xfId="0" applyNumberForma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11" xfId="0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164" fontId="0" fillId="0" borderId="1" xfId="0" applyNumberFormat="1" applyBorder="1" applyAlignment="1">
      <alignment vertical="center"/>
    </xf>
    <xf numFmtId="0" fontId="0" fillId="0" borderId="9" xfId="0" applyBorder="1" applyAlignment="1">
      <alignment vertical="center" wrapText="1"/>
    </xf>
    <xf numFmtId="164" fontId="0" fillId="2" borderId="1" xfId="0" applyNumberFormat="1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0" fontId="0" fillId="0" borderId="8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6" fillId="0" borderId="0" xfId="0" applyFont="1" applyAlignment="1">
      <alignment vertical="center"/>
    </xf>
    <xf numFmtId="0" fontId="9" fillId="0" borderId="0" xfId="0" applyFont="1" applyAlignment="1"/>
    <xf numFmtId="0" fontId="1" fillId="0" borderId="0" xfId="0" applyFont="1" applyAlignment="1">
      <alignment vertical="top"/>
    </xf>
    <xf numFmtId="0" fontId="0" fillId="0" borderId="0" xfId="0" applyAlignment="1">
      <alignment vertical="top"/>
    </xf>
    <xf numFmtId="0" fontId="0" fillId="0" borderId="0" xfId="0" applyFont="1"/>
    <xf numFmtId="0" fontId="1" fillId="2" borderId="1" xfId="0" applyFont="1" applyFill="1" applyBorder="1" applyAlignment="1">
      <alignment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6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1" fillId="2" borderId="9" xfId="0" applyFont="1" applyFill="1" applyBorder="1" applyAlignment="1">
      <alignment vertical="center"/>
    </xf>
    <xf numFmtId="164" fontId="1" fillId="2" borderId="1" xfId="0" applyNumberFormat="1" applyFont="1" applyFill="1" applyBorder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5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0" fillId="0" borderId="5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1" fillId="0" borderId="0" xfId="0" applyFont="1" applyAlignment="1">
      <alignment horizontal="center"/>
    </xf>
    <xf numFmtId="0" fontId="8" fillId="0" borderId="0" xfId="0" applyFont="1" applyAlignment="1">
      <alignment horizontal="left" wrapText="1"/>
    </xf>
    <xf numFmtId="0" fontId="1" fillId="0" borderId="0" xfId="0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76200</xdr:colOff>
      <xdr:row>21</xdr:row>
      <xdr:rowOff>104777</xdr:rowOff>
    </xdr:from>
    <xdr:to>
      <xdr:col>3</xdr:col>
      <xdr:colOff>200025</xdr:colOff>
      <xdr:row>23</xdr:row>
      <xdr:rowOff>219075</xdr:rowOff>
    </xdr:to>
    <xdr:cxnSp macro="">
      <xdr:nvCxnSpPr>
        <xdr:cNvPr id="3" name="Connecteur droit avec flèche 2"/>
        <xdr:cNvCxnSpPr/>
      </xdr:nvCxnSpPr>
      <xdr:spPr>
        <a:xfrm flipV="1">
          <a:off x="3714750" y="4533902"/>
          <a:ext cx="123825" cy="495298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39"/>
  <sheetViews>
    <sheetView workbookViewId="0">
      <selection activeCell="A2" sqref="A2:D39"/>
    </sheetView>
  </sheetViews>
  <sheetFormatPr baseColWidth="10" defaultRowHeight="15" x14ac:dyDescent="0.25"/>
  <cols>
    <col min="1" max="1" width="38.7109375" style="3" customWidth="1"/>
    <col min="2" max="2" width="16.28515625" style="3" customWidth="1"/>
    <col min="3" max="3" width="33.140625" style="3" customWidth="1"/>
    <col min="4" max="4" width="16.7109375" style="3" customWidth="1"/>
    <col min="5" max="16384" width="11.42578125" style="3"/>
  </cols>
  <sheetData>
    <row r="2" spans="1:7" s="2" customFormat="1" ht="42.75" customHeight="1" x14ac:dyDescent="0.25">
      <c r="A2" s="53" t="s">
        <v>77</v>
      </c>
      <c r="B2" s="53"/>
      <c r="C2" s="53"/>
      <c r="D2" s="53"/>
    </row>
    <row r="3" spans="1:7" s="2" customFormat="1" ht="42.75" customHeight="1" x14ac:dyDescent="0.25">
      <c r="A3" s="53" t="s">
        <v>82</v>
      </c>
      <c r="B3" s="53"/>
      <c r="C3" s="53"/>
      <c r="D3" s="53"/>
    </row>
    <row r="4" spans="1:7" x14ac:dyDescent="0.25">
      <c r="A4" s="3" t="s">
        <v>83</v>
      </c>
      <c r="E4" s="4"/>
      <c r="F4" s="4"/>
      <c r="G4" s="4"/>
    </row>
    <row r="5" spans="1:7" x14ac:dyDescent="0.25">
      <c r="A5" s="3" t="s">
        <v>81</v>
      </c>
      <c r="E5" s="4"/>
      <c r="F5" s="4"/>
      <c r="G5" s="4"/>
    </row>
    <row r="6" spans="1:7" ht="15.75" thickBot="1" x14ac:dyDescent="0.3">
      <c r="A6" s="4"/>
      <c r="B6" s="4"/>
      <c r="C6" s="4"/>
      <c r="D6" s="4"/>
      <c r="E6" s="4"/>
      <c r="F6" s="4"/>
      <c r="G6" s="4"/>
    </row>
    <row r="7" spans="1:7" ht="15.75" thickBot="1" x14ac:dyDescent="0.3">
      <c r="A7" s="26" t="s">
        <v>0</v>
      </c>
      <c r="B7" s="27" t="s">
        <v>1</v>
      </c>
      <c r="C7" s="23" t="s">
        <v>2</v>
      </c>
      <c r="D7" s="27" t="s">
        <v>1</v>
      </c>
    </row>
    <row r="8" spans="1:7" x14ac:dyDescent="0.25">
      <c r="A8" s="7"/>
      <c r="B8" s="8"/>
      <c r="C8" s="17"/>
      <c r="D8" s="8"/>
    </row>
    <row r="9" spans="1:7" x14ac:dyDescent="0.25">
      <c r="A9" s="20" t="s">
        <v>3</v>
      </c>
      <c r="B9" s="8"/>
      <c r="C9" s="20" t="s">
        <v>21</v>
      </c>
      <c r="D9" s="8"/>
    </row>
    <row r="10" spans="1:7" x14ac:dyDescent="0.25">
      <c r="A10" s="9" t="s">
        <v>4</v>
      </c>
      <c r="B10" s="8"/>
      <c r="C10" s="19" t="s">
        <v>79</v>
      </c>
      <c r="D10" s="8"/>
    </row>
    <row r="11" spans="1:7" x14ac:dyDescent="0.25">
      <c r="A11" s="9" t="s">
        <v>5</v>
      </c>
      <c r="B11" s="8"/>
      <c r="C11" s="19" t="s">
        <v>22</v>
      </c>
      <c r="D11" s="8"/>
    </row>
    <row r="12" spans="1:7" x14ac:dyDescent="0.25">
      <c r="A12" s="9" t="s">
        <v>6</v>
      </c>
      <c r="B12" s="8"/>
      <c r="C12" s="19"/>
      <c r="D12" s="8"/>
    </row>
    <row r="13" spans="1:7" x14ac:dyDescent="0.25">
      <c r="A13" s="10" t="s">
        <v>78</v>
      </c>
      <c r="B13" s="8"/>
      <c r="C13" s="19"/>
      <c r="D13" s="8"/>
    </row>
    <row r="14" spans="1:7" x14ac:dyDescent="0.25">
      <c r="A14" s="10" t="s">
        <v>78</v>
      </c>
      <c r="B14" s="8"/>
      <c r="C14" s="19"/>
      <c r="D14" s="8"/>
    </row>
    <row r="15" spans="1:7" x14ac:dyDescent="0.25">
      <c r="A15" s="10" t="s">
        <v>78</v>
      </c>
      <c r="B15" s="8"/>
      <c r="C15" s="19"/>
      <c r="D15" s="11"/>
    </row>
    <row r="16" spans="1:7" ht="15.75" thickBot="1" x14ac:dyDescent="0.3">
      <c r="A16" s="9" t="s">
        <v>7</v>
      </c>
      <c r="B16" s="8"/>
      <c r="C16" s="24" t="s">
        <v>23</v>
      </c>
      <c r="D16" s="25">
        <f>SUBTOTAL(9,D8:D15)</f>
        <v>0</v>
      </c>
    </row>
    <row r="17" spans="1:6" ht="15.75" thickTop="1" x14ac:dyDescent="0.25">
      <c r="A17" s="12"/>
      <c r="B17" s="11"/>
      <c r="C17" s="17"/>
      <c r="D17" s="8"/>
    </row>
    <row r="18" spans="1:6" x14ac:dyDescent="0.25">
      <c r="A18" s="20" t="s">
        <v>8</v>
      </c>
      <c r="B18" s="8"/>
      <c r="C18" s="18" t="s">
        <v>24</v>
      </c>
      <c r="D18" s="8"/>
    </row>
    <row r="19" spans="1:6" ht="30" x14ac:dyDescent="0.25">
      <c r="A19" s="9" t="s">
        <v>9</v>
      </c>
      <c r="B19" s="8"/>
      <c r="C19" s="13" t="s">
        <v>25</v>
      </c>
      <c r="D19" s="8"/>
    </row>
    <row r="20" spans="1:6" ht="23.25" x14ac:dyDescent="0.25">
      <c r="A20" s="9" t="s">
        <v>10</v>
      </c>
      <c r="B20" s="8"/>
      <c r="C20" s="14" t="s">
        <v>26</v>
      </c>
      <c r="D20" s="8"/>
      <c r="F20" s="6"/>
    </row>
    <row r="21" spans="1:6" x14ac:dyDescent="0.25">
      <c r="A21" s="9" t="s">
        <v>11</v>
      </c>
      <c r="B21" s="8"/>
      <c r="C21" s="15" t="s">
        <v>78</v>
      </c>
      <c r="D21" s="8"/>
    </row>
    <row r="22" spans="1:6" x14ac:dyDescent="0.25">
      <c r="A22" s="9" t="s">
        <v>12</v>
      </c>
      <c r="B22" s="8"/>
      <c r="C22" s="14" t="s">
        <v>27</v>
      </c>
      <c r="D22" s="8"/>
    </row>
    <row r="23" spans="1:6" ht="30" x14ac:dyDescent="0.25">
      <c r="A23" s="16" t="s">
        <v>13</v>
      </c>
      <c r="B23" s="8"/>
      <c r="C23" s="15" t="s">
        <v>78</v>
      </c>
      <c r="D23" s="8"/>
    </row>
    <row r="24" spans="1:6" x14ac:dyDescent="0.25">
      <c r="A24" s="9" t="s">
        <v>14</v>
      </c>
      <c r="B24" s="8"/>
      <c r="C24" s="15" t="s">
        <v>78</v>
      </c>
      <c r="D24" s="8"/>
    </row>
    <row r="25" spans="1:6" ht="30" x14ac:dyDescent="0.25">
      <c r="A25" s="9" t="s">
        <v>15</v>
      </c>
      <c r="B25" s="8"/>
      <c r="C25" s="13" t="s">
        <v>28</v>
      </c>
      <c r="D25" s="8"/>
    </row>
    <row r="26" spans="1:6" x14ac:dyDescent="0.25">
      <c r="A26" s="9" t="s">
        <v>16</v>
      </c>
      <c r="B26" s="8"/>
      <c r="C26" s="17"/>
      <c r="D26" s="8"/>
    </row>
    <row r="27" spans="1:6" ht="15.75" thickBot="1" x14ac:dyDescent="0.3">
      <c r="A27" s="10" t="s">
        <v>78</v>
      </c>
      <c r="B27" s="8"/>
      <c r="C27" s="24" t="s">
        <v>29</v>
      </c>
      <c r="D27" s="25">
        <f>SUBTOTAL(9,D17:D26)</f>
        <v>0</v>
      </c>
    </row>
    <row r="28" spans="1:6" ht="15.75" thickTop="1" x14ac:dyDescent="0.25">
      <c r="A28" s="10" t="s">
        <v>78</v>
      </c>
      <c r="B28" s="8"/>
      <c r="C28" s="17"/>
      <c r="D28" s="8"/>
    </row>
    <row r="29" spans="1:6" x14ac:dyDescent="0.25">
      <c r="A29" s="10" t="s">
        <v>78</v>
      </c>
      <c r="B29" s="8"/>
      <c r="C29" s="17"/>
      <c r="D29" s="8"/>
    </row>
    <row r="30" spans="1:6" x14ac:dyDescent="0.25">
      <c r="A30" s="20" t="s">
        <v>17</v>
      </c>
      <c r="B30" s="8"/>
      <c r="C30" s="20" t="s">
        <v>30</v>
      </c>
      <c r="D30" s="8"/>
    </row>
    <row r="31" spans="1:6" x14ac:dyDescent="0.25">
      <c r="A31" s="9" t="s">
        <v>18</v>
      </c>
      <c r="B31" s="8"/>
      <c r="C31" s="15" t="s">
        <v>78</v>
      </c>
      <c r="D31" s="8"/>
    </row>
    <row r="32" spans="1:6" x14ac:dyDescent="0.25">
      <c r="A32" s="9" t="s">
        <v>19</v>
      </c>
      <c r="B32" s="8"/>
      <c r="C32" s="15" t="s">
        <v>78</v>
      </c>
      <c r="D32" s="8"/>
    </row>
    <row r="33" spans="1:4" x14ac:dyDescent="0.25">
      <c r="A33" s="10" t="s">
        <v>78</v>
      </c>
      <c r="B33" s="8"/>
      <c r="C33" s="17"/>
      <c r="D33" s="8"/>
    </row>
    <row r="34" spans="1:4" ht="15.75" thickBot="1" x14ac:dyDescent="0.3">
      <c r="A34" s="10" t="s">
        <v>78</v>
      </c>
      <c r="B34" s="8"/>
      <c r="C34" s="17"/>
      <c r="D34" s="8"/>
    </row>
    <row r="35" spans="1:4" ht="15.75" thickBot="1" x14ac:dyDescent="0.3">
      <c r="A35" s="21" t="s">
        <v>20</v>
      </c>
      <c r="B35" s="22">
        <f>SUBTOTAL(9,B8:B34)</f>
        <v>0</v>
      </c>
      <c r="C35" s="23" t="s">
        <v>80</v>
      </c>
      <c r="D35" s="22">
        <f>SUBTOTAL(9,D8:D34)</f>
        <v>0</v>
      </c>
    </row>
    <row r="37" spans="1:4" x14ac:dyDescent="0.25">
      <c r="A37" s="3" t="s">
        <v>31</v>
      </c>
    </row>
    <row r="38" spans="1:4" x14ac:dyDescent="0.25">
      <c r="A38" s="3" t="s">
        <v>32</v>
      </c>
    </row>
    <row r="39" spans="1:4" x14ac:dyDescent="0.25">
      <c r="A39" s="3" t="s">
        <v>33</v>
      </c>
    </row>
  </sheetData>
  <mergeCells count="2">
    <mergeCell ref="A2:D2"/>
    <mergeCell ref="A3:D3"/>
  </mergeCells>
  <pageMargins left="0.70866141732283472" right="0.70866141732283472" top="0.74803149606299213" bottom="0.74803149606299213" header="0.31496062992125984" footer="0.31496062992125984"/>
  <pageSetup paperSize="9" scale="83" fitToHeight="0" orientation="portrait" r:id="rId1"/>
  <headerFooter>
    <oddFooter>&amp;L&amp;D&amp;R&amp;A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zoomScaleNormal="100" workbookViewId="0">
      <selection activeCell="B15" sqref="B15"/>
    </sheetView>
  </sheetViews>
  <sheetFormatPr baseColWidth="10" defaultRowHeight="15" x14ac:dyDescent="0.25"/>
  <cols>
    <col min="1" max="1" width="20.5703125" style="3" customWidth="1"/>
    <col min="2" max="2" width="22.5703125" style="3" customWidth="1"/>
    <col min="3" max="3" width="11.42578125" style="3"/>
    <col min="4" max="4" width="5.42578125" style="3" customWidth="1"/>
    <col min="5" max="5" width="15.5703125" style="3" customWidth="1"/>
    <col min="6" max="6" width="20.28515625" style="3" customWidth="1"/>
    <col min="7" max="16384" width="11.42578125" style="3"/>
  </cols>
  <sheetData>
    <row r="1" spans="1:7" x14ac:dyDescent="0.25">
      <c r="A1" s="54" t="s">
        <v>85</v>
      </c>
      <c r="B1" s="54"/>
      <c r="C1" s="54"/>
      <c r="D1" s="54"/>
      <c r="E1" s="54"/>
      <c r="F1" s="54"/>
      <c r="G1" s="54"/>
    </row>
    <row r="2" spans="1:7" x14ac:dyDescent="0.25">
      <c r="A2" s="54"/>
      <c r="B2" s="54"/>
      <c r="C2" s="54"/>
      <c r="D2" s="54"/>
      <c r="E2" s="54"/>
      <c r="F2" s="54"/>
      <c r="G2" s="54"/>
    </row>
    <row r="3" spans="1:7" x14ac:dyDescent="0.25">
      <c r="A3" s="4"/>
      <c r="B3" s="4"/>
      <c r="C3" s="4"/>
      <c r="D3" s="4"/>
      <c r="E3" s="4"/>
      <c r="F3" s="4"/>
      <c r="G3" s="4"/>
    </row>
    <row r="4" spans="1:7" ht="18.75" x14ac:dyDescent="0.25">
      <c r="A4" s="55" t="s">
        <v>66</v>
      </c>
      <c r="B4" s="58"/>
      <c r="C4" s="58"/>
      <c r="D4" s="58"/>
      <c r="E4" s="56"/>
      <c r="F4" s="55" t="s">
        <v>67</v>
      </c>
      <c r="G4" s="56"/>
    </row>
    <row r="5" spans="1:7" x14ac:dyDescent="0.25">
      <c r="A5" s="34" t="s">
        <v>34</v>
      </c>
      <c r="B5" s="34" t="s">
        <v>35</v>
      </c>
      <c r="C5" s="34" t="s">
        <v>36</v>
      </c>
      <c r="D5" s="34" t="s">
        <v>69</v>
      </c>
      <c r="E5" s="34" t="s">
        <v>70</v>
      </c>
      <c r="F5" s="34" t="s">
        <v>37</v>
      </c>
      <c r="G5" s="34" t="s">
        <v>38</v>
      </c>
    </row>
    <row r="6" spans="1:7" ht="30" x14ac:dyDescent="0.25">
      <c r="A6" s="59" t="s">
        <v>39</v>
      </c>
      <c r="B6" s="29" t="s">
        <v>40</v>
      </c>
      <c r="C6" s="30">
        <v>482</v>
      </c>
      <c r="D6" s="28">
        <v>1</v>
      </c>
      <c r="E6" s="30">
        <v>114.28</v>
      </c>
      <c r="F6" s="29" t="s">
        <v>84</v>
      </c>
      <c r="G6" s="30">
        <v>114.28</v>
      </c>
    </row>
    <row r="7" spans="1:7" x14ac:dyDescent="0.25">
      <c r="A7" s="60"/>
      <c r="B7" s="29" t="s">
        <v>41</v>
      </c>
      <c r="C7" s="30">
        <v>395</v>
      </c>
      <c r="D7" s="28">
        <v>2</v>
      </c>
      <c r="E7" s="30">
        <v>600</v>
      </c>
      <c r="F7" s="29"/>
      <c r="G7" s="30"/>
    </row>
    <row r="8" spans="1:7" x14ac:dyDescent="0.25">
      <c r="A8" s="60"/>
      <c r="B8" s="29" t="s">
        <v>42</v>
      </c>
      <c r="C8" s="30">
        <v>145</v>
      </c>
      <c r="D8" s="28">
        <v>3</v>
      </c>
      <c r="E8" s="30">
        <v>231.98</v>
      </c>
      <c r="F8" s="29" t="s">
        <v>102</v>
      </c>
      <c r="G8" s="30">
        <v>1602.7</v>
      </c>
    </row>
    <row r="9" spans="1:7" x14ac:dyDescent="0.25">
      <c r="A9" s="60"/>
      <c r="B9" s="29" t="s">
        <v>43</v>
      </c>
      <c r="C9" s="30">
        <v>0</v>
      </c>
      <c r="D9" s="28">
        <v>4</v>
      </c>
      <c r="E9" s="30">
        <v>23.48</v>
      </c>
      <c r="F9" s="29"/>
      <c r="G9" s="30"/>
    </row>
    <row r="10" spans="1:7" ht="30" x14ac:dyDescent="0.25">
      <c r="A10" s="61"/>
      <c r="B10" s="29" t="s">
        <v>71</v>
      </c>
      <c r="C10" s="30">
        <v>0</v>
      </c>
      <c r="D10" s="28">
        <v>5</v>
      </c>
      <c r="E10" s="30">
        <v>29.81</v>
      </c>
      <c r="F10" s="29"/>
      <c r="G10" s="30"/>
    </row>
    <row r="11" spans="1:7" x14ac:dyDescent="0.25">
      <c r="A11" s="59" t="s">
        <v>68</v>
      </c>
      <c r="B11" s="29" t="s">
        <v>103</v>
      </c>
      <c r="C11" s="30">
        <v>410.6</v>
      </c>
      <c r="D11" s="28">
        <v>6</v>
      </c>
      <c r="E11" s="30">
        <v>410.6</v>
      </c>
      <c r="F11" s="29"/>
      <c r="G11" s="30"/>
    </row>
    <row r="12" spans="1:7" x14ac:dyDescent="0.25">
      <c r="A12" s="61"/>
      <c r="B12" s="29" t="s">
        <v>64</v>
      </c>
      <c r="C12" s="30"/>
      <c r="D12" s="28">
        <v>7</v>
      </c>
      <c r="E12" s="30">
        <v>24</v>
      </c>
      <c r="F12" s="29"/>
      <c r="G12" s="30"/>
    </row>
    <row r="13" spans="1:7" x14ac:dyDescent="0.25">
      <c r="A13" s="5" t="s">
        <v>62</v>
      </c>
      <c r="B13" s="31" t="s">
        <v>63</v>
      </c>
      <c r="C13" s="30">
        <v>50</v>
      </c>
      <c r="D13" s="28">
        <v>8</v>
      </c>
      <c r="E13" s="30">
        <v>0</v>
      </c>
      <c r="F13" s="29"/>
      <c r="G13" s="30"/>
    </row>
    <row r="14" spans="1:7" x14ac:dyDescent="0.25">
      <c r="A14" s="35" t="s">
        <v>44</v>
      </c>
      <c r="B14" s="29" t="s">
        <v>46</v>
      </c>
      <c r="C14" s="30">
        <v>0</v>
      </c>
      <c r="D14" s="28">
        <v>9</v>
      </c>
      <c r="E14" s="30">
        <v>68.900000000000006</v>
      </c>
      <c r="F14" s="29"/>
      <c r="G14" s="30"/>
    </row>
    <row r="15" spans="1:7" x14ac:dyDescent="0.25">
      <c r="A15" s="59" t="s">
        <v>47</v>
      </c>
      <c r="B15" s="29" t="s">
        <v>48</v>
      </c>
      <c r="C15" s="30">
        <v>0</v>
      </c>
      <c r="D15" s="28">
        <v>10</v>
      </c>
      <c r="E15" s="30">
        <v>40</v>
      </c>
      <c r="F15" s="29"/>
      <c r="G15" s="30"/>
    </row>
    <row r="16" spans="1:7" x14ac:dyDescent="0.25">
      <c r="A16" s="61"/>
      <c r="B16" s="29" t="s">
        <v>49</v>
      </c>
      <c r="C16" s="30">
        <v>120.1</v>
      </c>
      <c r="D16" s="28">
        <v>11</v>
      </c>
      <c r="E16" s="30">
        <v>79.2</v>
      </c>
      <c r="F16" s="29"/>
      <c r="G16" s="30"/>
    </row>
    <row r="17" spans="1:8" x14ac:dyDescent="0.25">
      <c r="A17" s="59" t="s">
        <v>50</v>
      </c>
      <c r="B17" s="29" t="s">
        <v>51</v>
      </c>
      <c r="C17" s="30">
        <v>0</v>
      </c>
      <c r="D17" s="28">
        <v>12</v>
      </c>
      <c r="E17" s="30">
        <v>16.46</v>
      </c>
      <c r="F17" s="29"/>
      <c r="G17" s="30"/>
    </row>
    <row r="18" spans="1:8" x14ac:dyDescent="0.25">
      <c r="A18" s="61"/>
      <c r="B18" s="29" t="s">
        <v>52</v>
      </c>
      <c r="C18" s="30">
        <v>0</v>
      </c>
      <c r="D18" s="28">
        <v>13</v>
      </c>
      <c r="E18" s="30">
        <v>0</v>
      </c>
      <c r="F18" s="29"/>
      <c r="G18" s="30"/>
    </row>
    <row r="19" spans="1:8" x14ac:dyDescent="0.25">
      <c r="A19" s="36" t="s">
        <v>53</v>
      </c>
      <c r="B19" s="29" t="s">
        <v>54</v>
      </c>
      <c r="C19" s="30">
        <v>108.78</v>
      </c>
      <c r="D19" s="28">
        <v>14</v>
      </c>
      <c r="E19" s="30">
        <v>108.78</v>
      </c>
      <c r="F19" s="29"/>
      <c r="G19" s="30"/>
    </row>
    <row r="20" spans="1:8" x14ac:dyDescent="0.25">
      <c r="A20" s="36" t="s">
        <v>55</v>
      </c>
      <c r="B20" s="29" t="s">
        <v>56</v>
      </c>
      <c r="C20" s="30">
        <v>0</v>
      </c>
      <c r="D20" s="28">
        <v>15</v>
      </c>
      <c r="E20" s="30">
        <v>2.31</v>
      </c>
      <c r="F20" s="29"/>
      <c r="G20" s="30"/>
    </row>
    <row r="21" spans="1:8" x14ac:dyDescent="0.25">
      <c r="A21" s="36" t="s">
        <v>57</v>
      </c>
      <c r="B21" s="29" t="s">
        <v>58</v>
      </c>
      <c r="C21" s="30">
        <v>0</v>
      </c>
      <c r="D21" s="28">
        <v>16</v>
      </c>
      <c r="E21" s="30">
        <v>15.35</v>
      </c>
      <c r="F21" s="29"/>
      <c r="G21" s="30"/>
    </row>
    <row r="22" spans="1:8" x14ac:dyDescent="0.25">
      <c r="A22" s="57" t="s">
        <v>59</v>
      </c>
      <c r="B22" s="57"/>
      <c r="C22" s="32">
        <f>SUM(C6:C21)</f>
        <v>1711.4799999999998</v>
      </c>
      <c r="D22" s="33"/>
      <c r="E22" s="32">
        <f>SUM(E6:E21)</f>
        <v>1765.15</v>
      </c>
      <c r="F22" s="33" t="s">
        <v>65</v>
      </c>
      <c r="G22" s="32">
        <f>SUM(G6:G21)</f>
        <v>1716.98</v>
      </c>
    </row>
    <row r="23" spans="1:8" x14ac:dyDescent="0.25">
      <c r="A23" s="57" t="s">
        <v>60</v>
      </c>
      <c r="B23" s="57"/>
      <c r="C23" s="33"/>
      <c r="D23" s="33"/>
      <c r="E23" s="33"/>
      <c r="F23" s="33"/>
      <c r="G23" s="32">
        <f>+G22-E22</f>
        <v>-48.170000000000073</v>
      </c>
      <c r="H23" s="37" t="str">
        <f>IF(G23&lt;0,"perte","bénéfice")</f>
        <v>perte</v>
      </c>
    </row>
    <row r="24" spans="1:8" ht="32.25" customHeight="1" x14ac:dyDescent="0.2">
      <c r="A24" s="38" t="s">
        <v>86</v>
      </c>
    </row>
    <row r="30" spans="1:8" x14ac:dyDescent="0.25">
      <c r="C30" s="3" t="s">
        <v>45</v>
      </c>
    </row>
  </sheetData>
  <mergeCells count="9">
    <mergeCell ref="A1:G2"/>
    <mergeCell ref="F4:G4"/>
    <mergeCell ref="A22:B22"/>
    <mergeCell ref="A23:B23"/>
    <mergeCell ref="A4:E4"/>
    <mergeCell ref="A6:A10"/>
    <mergeCell ref="A11:A12"/>
    <mergeCell ref="A15:A16"/>
    <mergeCell ref="A17:A18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&amp;L&amp;D&amp;R&amp;A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26"/>
  <sheetViews>
    <sheetView tabSelected="1" topLeftCell="A13" zoomScaleNormal="100" workbookViewId="0">
      <selection activeCell="A2" sqref="A2:F26"/>
    </sheetView>
  </sheetViews>
  <sheetFormatPr baseColWidth="10" defaultRowHeight="15" x14ac:dyDescent="0.25"/>
  <cols>
    <col min="1" max="1" width="22.85546875" customWidth="1"/>
    <col min="2" max="2" width="19.7109375" customWidth="1"/>
    <col min="3" max="3" width="12.5703125" customWidth="1"/>
    <col min="4" max="4" width="17.7109375" customWidth="1"/>
    <col min="6" max="6" width="17.140625" customWidth="1"/>
  </cols>
  <sheetData>
    <row r="2" spans="1:13" x14ac:dyDescent="0.25">
      <c r="A2" s="62" t="s">
        <v>101</v>
      </c>
      <c r="B2" s="62"/>
      <c r="C2" s="62"/>
      <c r="D2" s="62"/>
      <c r="E2" s="62"/>
      <c r="F2" s="62"/>
    </row>
    <row r="4" spans="1:13" ht="36.75" customHeight="1" x14ac:dyDescent="0.25">
      <c r="A4" s="39" t="s">
        <v>87</v>
      </c>
      <c r="B4" s="39"/>
      <c r="C4" s="40"/>
      <c r="D4" s="40"/>
      <c r="E4" s="40"/>
      <c r="F4" s="40"/>
      <c r="M4" t="s">
        <v>95</v>
      </c>
    </row>
    <row r="5" spans="1:13" x14ac:dyDescent="0.25">
      <c r="A5" s="1" t="s">
        <v>88</v>
      </c>
      <c r="M5" t="s">
        <v>96</v>
      </c>
    </row>
    <row r="6" spans="1:13" x14ac:dyDescent="0.25">
      <c r="A6" t="s">
        <v>72</v>
      </c>
      <c r="M6" t="s">
        <v>97</v>
      </c>
    </row>
    <row r="7" spans="1:13" x14ac:dyDescent="0.25">
      <c r="A7" t="s">
        <v>89</v>
      </c>
    </row>
    <row r="8" spans="1:13" ht="30" customHeight="1" x14ac:dyDescent="0.25">
      <c r="A8" s="63" t="s">
        <v>92</v>
      </c>
      <c r="B8" s="63"/>
    </row>
    <row r="9" spans="1:13" x14ac:dyDescent="0.25">
      <c r="A9" s="63" t="s">
        <v>91</v>
      </c>
      <c r="B9" s="63"/>
    </row>
    <row r="10" spans="1:13" x14ac:dyDescent="0.25">
      <c r="A10" s="63" t="s">
        <v>90</v>
      </c>
      <c r="B10" s="63"/>
    </row>
    <row r="12" spans="1:13" ht="31.5" customHeight="1" x14ac:dyDescent="0.25">
      <c r="A12" s="43" t="s">
        <v>73</v>
      </c>
      <c r="B12" s="44" t="s">
        <v>74</v>
      </c>
      <c r="C12" s="44" t="s">
        <v>94</v>
      </c>
      <c r="D12" s="44" t="s">
        <v>75</v>
      </c>
      <c r="E12" s="44" t="s">
        <v>38</v>
      </c>
      <c r="F12" s="46" t="s">
        <v>76</v>
      </c>
    </row>
    <row r="13" spans="1:13" ht="24.95" customHeight="1" x14ac:dyDescent="0.25">
      <c r="A13" s="47"/>
      <c r="B13" s="29"/>
      <c r="C13" s="28"/>
      <c r="D13" s="28"/>
      <c r="E13" s="30"/>
      <c r="F13" s="45"/>
    </row>
    <row r="14" spans="1:13" ht="24.95" customHeight="1" x14ac:dyDescent="0.25">
      <c r="A14" s="48"/>
      <c r="B14" s="29"/>
      <c r="C14" s="28"/>
      <c r="D14" s="28"/>
      <c r="E14" s="30"/>
      <c r="F14" s="45"/>
    </row>
    <row r="15" spans="1:13" ht="24.95" customHeight="1" x14ac:dyDescent="0.25">
      <c r="A15" s="48"/>
      <c r="B15" s="29"/>
      <c r="C15" s="28"/>
      <c r="D15" s="28"/>
      <c r="E15" s="30"/>
      <c r="F15" s="45"/>
    </row>
    <row r="16" spans="1:13" ht="24.95" customHeight="1" x14ac:dyDescent="0.25">
      <c r="A16" s="48"/>
      <c r="B16" s="29"/>
      <c r="C16" s="28"/>
      <c r="D16" s="28"/>
      <c r="E16" s="30"/>
      <c r="F16" s="45"/>
    </row>
    <row r="17" spans="1:6" ht="24.95" customHeight="1" x14ac:dyDescent="0.25">
      <c r="A17" s="48"/>
      <c r="B17" s="29"/>
      <c r="C17" s="28"/>
      <c r="D17" s="28"/>
      <c r="E17" s="30"/>
      <c r="F17" s="45"/>
    </row>
    <row r="18" spans="1:6" ht="24.95" customHeight="1" x14ac:dyDescent="0.25">
      <c r="A18" s="48"/>
      <c r="B18" s="29"/>
      <c r="C18" s="28"/>
      <c r="D18" s="28"/>
      <c r="E18" s="30"/>
      <c r="F18" s="45"/>
    </row>
    <row r="19" spans="1:6" ht="24.95" customHeight="1" x14ac:dyDescent="0.25">
      <c r="A19" s="48"/>
      <c r="B19" s="29"/>
      <c r="C19" s="28"/>
      <c r="D19" s="28"/>
      <c r="E19" s="30"/>
      <c r="F19" s="45"/>
    </row>
    <row r="20" spans="1:6" ht="24.95" customHeight="1" x14ac:dyDescent="0.25">
      <c r="A20" s="48"/>
      <c r="B20" s="29"/>
      <c r="C20" s="28"/>
      <c r="D20" s="28"/>
      <c r="E20" s="30"/>
      <c r="F20" s="45"/>
    </row>
    <row r="21" spans="1:6" ht="24.95" customHeight="1" x14ac:dyDescent="0.25">
      <c r="A21" s="31"/>
      <c r="B21" s="29"/>
      <c r="C21" s="28"/>
      <c r="D21" s="28"/>
      <c r="E21" s="30"/>
      <c r="F21" s="45"/>
    </row>
    <row r="22" spans="1:6" ht="24.95" customHeight="1" x14ac:dyDescent="0.25">
      <c r="A22" s="49" t="s">
        <v>61</v>
      </c>
      <c r="B22" s="42"/>
      <c r="C22" s="42"/>
      <c r="D22" s="42"/>
      <c r="E22" s="50">
        <f>SUM(E13:E21)</f>
        <v>0</v>
      </c>
      <c r="F22" s="42"/>
    </row>
    <row r="23" spans="1:6" x14ac:dyDescent="0.25">
      <c r="A23" s="3"/>
      <c r="B23" s="3"/>
      <c r="C23" s="3"/>
      <c r="D23" s="3"/>
      <c r="E23" s="3"/>
      <c r="F23" s="3"/>
    </row>
    <row r="24" spans="1:6" ht="35.25" customHeight="1" x14ac:dyDescent="0.25">
      <c r="A24" s="64" t="s">
        <v>93</v>
      </c>
      <c r="B24" s="64"/>
      <c r="C24" s="64"/>
      <c r="D24" s="64"/>
      <c r="E24" s="64"/>
      <c r="F24" s="64"/>
    </row>
    <row r="25" spans="1:6" ht="22.5" customHeight="1" x14ac:dyDescent="0.25">
      <c r="A25" s="52" t="s">
        <v>100</v>
      </c>
      <c r="B25" s="52"/>
      <c r="C25" s="52"/>
      <c r="D25" s="52"/>
      <c r="E25" s="52"/>
      <c r="F25" s="52"/>
    </row>
    <row r="26" spans="1:6" x14ac:dyDescent="0.25">
      <c r="A26" s="51" t="s">
        <v>98</v>
      </c>
      <c r="B26" s="41"/>
      <c r="D26" s="51" t="s">
        <v>99</v>
      </c>
    </row>
  </sheetData>
  <mergeCells count="5">
    <mergeCell ref="A2:F2"/>
    <mergeCell ref="A8:B8"/>
    <mergeCell ref="A9:B9"/>
    <mergeCell ref="A10:B10"/>
    <mergeCell ref="A24:F24"/>
  </mergeCells>
  <dataValidations count="1">
    <dataValidation type="list" allowBlank="1" showInputMessage="1" showErrorMessage="1" sqref="D13:D21">
      <formula1>$M$4:$M$7</formula1>
    </dataValidation>
  </dataValidations>
  <pageMargins left="0.70866141732283472" right="0.70866141732283472" top="0.74803149606299213" bottom="0.74803149606299213" header="0.31496062992125984" footer="0.31496062992125984"/>
  <pageSetup paperSize="9" scale="85" fitToHeight="0" orientation="portrait" r:id="rId1"/>
  <headerFooter>
    <oddFooter>&amp;L&amp;D&amp;R&amp;A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2</vt:i4>
      </vt:variant>
    </vt:vector>
  </HeadingPairs>
  <TitlesOfParts>
    <vt:vector size="5" baseType="lpstr">
      <vt:lpstr>budget</vt:lpstr>
      <vt:lpstr>compte de resultat</vt:lpstr>
      <vt:lpstr>Justificatif utilisation subv</vt:lpstr>
      <vt:lpstr>'Justificatif utilisation subv'!Impression_des_titres</vt:lpstr>
      <vt:lpstr>'Justificatif utilisation subv'!Zone_d_impression</vt:lpstr>
    </vt:vector>
  </TitlesOfParts>
  <Company>IUT Saint-Etienne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Simmav</dc:creator>
  <cp:lastModifiedBy>Simmav</cp:lastModifiedBy>
  <cp:lastPrinted>2018-04-20T14:34:11Z</cp:lastPrinted>
  <dcterms:created xsi:type="dcterms:W3CDTF">2018-03-26T07:29:32Z</dcterms:created>
  <dcterms:modified xsi:type="dcterms:W3CDTF">2018-04-25T11:41:01Z</dcterms:modified>
</cp:coreProperties>
</file>